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6 HAZİRAN\"/>
    </mc:Choice>
  </mc:AlternateContent>
  <xr:revisionPtr revIDLastSave="0" documentId="13_ncr:1_{4A61F751-D996-4B26-8EB3-5B54C76C027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<sst xmlns="http://schemas.openxmlformats.org/spreadsheetml/2006/main" count="46" uniqueCount="39">
  <si>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</si>
  <si>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</si>
  <si>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</si>
  <si>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</si>
  <si>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</si>
  <si>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</si>
  <si>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</si>
  <si>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</si>
  <si>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</si>
  <si>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</si>
  <si>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</si>
  <si>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</si>
  <si>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</si>
  <si>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</si>
  <si>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</si>
  <si>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</si>
  <si>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</si>
  <si>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</si>
  <si>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</si>
  <si>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</si>
  <si>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</si>
  <si>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</si>
  <si>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</si>
  <si>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</si>
  <si>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</si>
  <si>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</si>
  <si>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</si>
  <si>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</si>
  <si>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</si>
  <si>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</si>
  <si>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</si>
  <si>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</si>
  <si>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</si>
  <si>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</si>
  <si>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</si>
  <si>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</si>
  <si>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</si>
  <si>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ZİRVE ÇATI HARUN BULDUK</t>
  </si>
  <si>
    <t>KAYSERİ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</si>
</sst>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38</v>
      </c>
      <c r="F2" s="35"/>
      <c r="G2" s="35"/>
      <c r="H2" s="35"/>
      <c r="I2" s="35"/>
      <c r="J2" s="35"/>
      <c r="K2" s="3" t="s">
        <v>3</v>
      </c>
      <c r="L2" s="4">
        <f ca="1">TODAY()</f>
        <v>45092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/>
      <c r="D5" s="11"/>
      <c r="E5" s="12">
        <v>52923</v>
      </c>
      <c r="F5" s="1"/>
      <c r="G5" s="13" t="str">
        <f t="shared" ref="G5:G6" si="0">IF(A5="","",(A5))</f>
        <v>ZİRVE ÇATI HARUN BULDUK</v>
      </c>
      <c r="H5" s="12">
        <v>10000</v>
      </c>
      <c r="I5" s="12">
        <v>10000</v>
      </c>
      <c r="J5" s="12"/>
      <c r="K5" s="12">
        <f>IF(G5="","",SUM(E5-H5-I5-J5))</f>
        <v>32923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52923</v>
      </c>
      <c r="F22" s="1"/>
      <c r="G22" s="17" t="s">
        <v>17</v>
      </c>
      <c r="H22" s="18">
        <f>SUM(H5:H21)</f>
        <v>12200</v>
      </c>
      <c r="I22" s="18">
        <f>SUM(I5:I21)</f>
        <v>10000</v>
      </c>
      <c r="J22" s="18">
        <f>SUM(J5:J21)</f>
        <v>0</v>
      </c>
      <c r="K22" s="18">
        <f>SUM(K5:K21)</f>
        <v>32923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384543</v>
      </c>
      <c r="D25" s="19">
        <v>385173</v>
      </c>
      <c r="E25" s="20">
        <f>IF(C25="","",SUM(D25-C25))</f>
        <v>630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1150</v>
      </c>
      <c r="D26" s="22"/>
      <c r="E26" s="21">
        <f>IF(C26="","",SUM(C26/E25))</f>
        <v>1.8253968253968254</v>
      </c>
      <c r="F26" s="1"/>
      <c r="G26" s="11" t="s">
        <v>26</v>
      </c>
      <c r="H26" s="12">
        <v>1150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1230</v>
      </c>
      <c r="D27" s="22"/>
      <c r="E27" s="23">
        <f>SUM(C27/E22)</f>
        <v>2.3241312850745422E-2</v>
      </c>
      <c r="F27" s="1"/>
      <c r="G27" s="11" t="s">
        <v>28</v>
      </c>
      <c r="H27" s="12">
        <v>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1230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10970</v>
      </c>
      <c r="D36" s="1"/>
      <c r="E36" s="1"/>
      <c r="F36" s="1"/>
      <c r="G36" s="27" t="s">
        <v>32</v>
      </c>
      <c r="H36" s="16">
        <f>IF(H33="","",SUM(H22-H33))</f>
        <v>10970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2023-06-15T05:46:50Z</cp:lastPrinted>
  <dcterms:created xsi:type="dcterms:W3CDTF">2022-08-24T05:29:34Z</dcterms:created>
  <dcterms:modified xsi:type="dcterms:W3CDTF">2023-06-15T06:45:50Z</dcterms:modified>
</cp:coreProperties>
</file>